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21135" windowHeight="9915"/>
  </bookViews>
  <sheets>
    <sheet name="Feuil1" sheetId="1" r:id="rId1"/>
    <sheet name="Feuil2" sheetId="2" r:id="rId2"/>
    <sheet name="Feuil3" sheetId="3" r:id="rId3"/>
  </sheets>
  <calcPr calcId="124519"/>
</workbook>
</file>

<file path=xl/calcChain.xml><?xml version="1.0" encoding="utf-8"?>
<calcChain xmlns="http://schemas.openxmlformats.org/spreadsheetml/2006/main">
  <c r="C31" i="1"/>
  <c r="S31"/>
  <c r="C16"/>
  <c r="C34"/>
  <c r="C36"/>
  <c r="C21"/>
  <c r="C19"/>
  <c r="S16"/>
  <c r="C32" l="1"/>
  <c r="C17"/>
  <c r="D32"/>
  <c r="E32" s="1"/>
  <c r="D17"/>
  <c r="E17" s="1"/>
  <c r="F17" s="1"/>
  <c r="G17" s="1"/>
  <c r="H17" s="1"/>
  <c r="I17" s="1"/>
  <c r="J17" s="1"/>
  <c r="K17" s="1"/>
  <c r="L17" s="1"/>
  <c r="M17" s="1"/>
  <c r="N17" s="1"/>
  <c r="O17" s="1"/>
  <c r="P17" s="1"/>
  <c r="Q17" s="1"/>
  <c r="R17" s="1"/>
  <c r="S17" s="1"/>
  <c r="D30"/>
  <c r="E30" s="1"/>
  <c r="F30" s="1"/>
  <c r="G30" s="1"/>
  <c r="H30" s="1"/>
  <c r="I30" s="1"/>
  <c r="J30" s="1"/>
  <c r="K30" s="1"/>
  <c r="L30" s="1"/>
  <c r="M30" s="1"/>
  <c r="N30" s="1"/>
  <c r="O30" s="1"/>
  <c r="P30" s="1"/>
  <c r="Q30" s="1"/>
  <c r="R30" s="1"/>
  <c r="D15"/>
  <c r="E15" s="1"/>
  <c r="F32" l="1"/>
  <c r="G32" s="1"/>
  <c r="H32" s="1"/>
  <c r="F15"/>
  <c r="C35" l="1"/>
  <c r="I32"/>
  <c r="J32" s="1"/>
  <c r="K32" s="1"/>
  <c r="L32" s="1"/>
  <c r="M32" s="1"/>
  <c r="N32" s="1"/>
  <c r="O32" s="1"/>
  <c r="P32" s="1"/>
  <c r="Q32" s="1"/>
  <c r="R32" s="1"/>
  <c r="S32" s="1"/>
  <c r="C20"/>
  <c r="G15"/>
  <c r="H15" l="1"/>
  <c r="I15" l="1"/>
  <c r="J15" l="1"/>
  <c r="K15" l="1"/>
  <c r="L15" l="1"/>
  <c r="M15" l="1"/>
  <c r="N15" l="1"/>
  <c r="O15" l="1"/>
  <c r="P15" l="1"/>
  <c r="Q15" l="1"/>
  <c r="R15" s="1"/>
</calcChain>
</file>

<file path=xl/sharedStrings.xml><?xml version="1.0" encoding="utf-8"?>
<sst xmlns="http://schemas.openxmlformats.org/spreadsheetml/2006/main" count="25" uniqueCount="14">
  <si>
    <t>Année</t>
  </si>
  <si>
    <t>Solde cumulé</t>
  </si>
  <si>
    <t>VAN</t>
  </si>
  <si>
    <t>TEC</t>
  </si>
  <si>
    <t>Taux d'actualisation</t>
  </si>
  <si>
    <t>Flux financier (coûts - économies permises par le projet)</t>
  </si>
  <si>
    <t>Indiquez le taux d'actualisation obtenu par le calcul du CMPC, puis pour chaque année les flux financiers attendus (résultat net de l'entreprise).Validez le projet qui apporte le TEC le plus haut, en pondérant ce réslutat par les risques du projet</t>
  </si>
  <si>
    <t>Investissement</t>
  </si>
  <si>
    <t>Projet A</t>
  </si>
  <si>
    <t>Projet B</t>
  </si>
  <si>
    <t>Valeur résiduelle du projet 15 ans après l'investissement</t>
  </si>
  <si>
    <t>Suivants</t>
  </si>
  <si>
    <t>TRI</t>
  </si>
  <si>
    <t>Pour un projet vertueux, ajouter aux flux financiers le coût des externalités générées par le projet (ce calcul sera indicatif et pourra rarement vous aider à trouver des financements)</t>
  </si>
</sst>
</file>

<file path=xl/styles.xml><?xml version="1.0" encoding="utf-8"?>
<styleSheet xmlns="http://schemas.openxmlformats.org/spreadsheetml/2006/main">
  <numFmts count="3">
    <numFmt numFmtId="8" formatCode="#,##0.00\ &quot;€&quot;;[Red]\-#,##0.00\ &quot;€&quot;"/>
    <numFmt numFmtId="44" formatCode="_-* #,##0.00\ &quot;€&quot;_-;\-* #,##0.00\ &quot;€&quot;_-;_-* &quot;-&quot;??\ &quot;€&quot;_-;_-@_-"/>
    <numFmt numFmtId="164" formatCode="0.0"/>
  </numFmts>
  <fonts count="7">
    <font>
      <sz val="11"/>
      <color theme="1"/>
      <name val="Calibri"/>
      <family val="2"/>
      <scheme val="minor"/>
    </font>
    <font>
      <sz val="11"/>
      <color theme="1"/>
      <name val="Calibri"/>
      <family val="2"/>
      <scheme val="minor"/>
    </font>
    <font>
      <b/>
      <sz val="11"/>
      <color rgb="FF3F3F3F"/>
      <name val="Calibri"/>
      <family val="2"/>
      <scheme val="minor"/>
    </font>
    <font>
      <sz val="11"/>
      <color rgb="FF008000"/>
      <name val="Calibri"/>
      <family val="2"/>
      <scheme val="minor"/>
    </font>
    <font>
      <sz val="11"/>
      <color rgb="FF24487E"/>
      <name val="Calibri"/>
      <family val="2"/>
      <scheme val="minor"/>
    </font>
    <font>
      <i/>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rgb="FFF2F2F2"/>
      </patternFill>
    </fill>
    <fill>
      <patternFill patternType="solid">
        <fgColor theme="6" tint="0.59999389629810485"/>
        <bgColor indexed="64"/>
      </patternFill>
    </fill>
    <fill>
      <patternFill patternType="solid">
        <fgColor theme="3" tint="0.79998168889431442"/>
        <bgColor indexed="64"/>
      </patternFill>
    </fill>
  </fills>
  <borders count="4">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style="thin">
        <color rgb="FF3F3F3F"/>
      </top>
      <bottom style="thin">
        <color rgb="FF3F3F3F"/>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2" borderId="1" applyNumberFormat="0" applyAlignment="0" applyProtection="0"/>
  </cellStyleXfs>
  <cellXfs count="17">
    <xf numFmtId="0" fontId="0" fillId="0" borderId="0" xfId="0"/>
    <xf numFmtId="0" fontId="2" fillId="2" borderId="1" xfId="3" applyProtection="1"/>
    <xf numFmtId="44" fontId="3" fillId="3" borderId="2" xfId="1" applyFont="1" applyFill="1" applyBorder="1" applyProtection="1"/>
    <xf numFmtId="8" fontId="3" fillId="3" borderId="2" xfId="1" applyNumberFormat="1" applyFont="1" applyFill="1" applyBorder="1" applyProtection="1"/>
    <xf numFmtId="8" fontId="0" fillId="0" borderId="0" xfId="0" applyNumberFormat="1"/>
    <xf numFmtId="2" fontId="3" fillId="3" borderId="2" xfId="2" applyNumberFormat="1" applyFont="1" applyFill="1" applyBorder="1" applyProtection="1"/>
    <xf numFmtId="0" fontId="0" fillId="0" borderId="0" xfId="1" applyNumberFormat="1" applyFont="1"/>
    <xf numFmtId="9" fontId="4" fillId="4" borderId="2" xfId="2" applyFont="1" applyFill="1" applyBorder="1" applyProtection="1">
      <protection locked="0"/>
    </xf>
    <xf numFmtId="9" fontId="0" fillId="0" borderId="0" xfId="2" applyFont="1"/>
    <xf numFmtId="0" fontId="0" fillId="0" borderId="0" xfId="0" applyAlignment="1">
      <alignment horizontal="right"/>
    </xf>
    <xf numFmtId="0" fontId="0" fillId="0" borderId="0" xfId="0" applyAlignment="1">
      <alignment horizontal="left"/>
    </xf>
    <xf numFmtId="164" fontId="0" fillId="0" borderId="0" xfId="0" applyNumberFormat="1"/>
    <xf numFmtId="0" fontId="5" fillId="0" borderId="0" xfId="0" applyFont="1"/>
    <xf numFmtId="2" fontId="4" fillId="4" borderId="2" xfId="2" applyNumberFormat="1" applyFont="1" applyFill="1" applyBorder="1" applyProtection="1">
      <protection locked="0"/>
    </xf>
    <xf numFmtId="0" fontId="6" fillId="0" borderId="0" xfId="0" applyFont="1"/>
    <xf numFmtId="0" fontId="2" fillId="2" borderId="3" xfId="3" applyBorder="1" applyProtection="1"/>
    <xf numFmtId="9" fontId="3" fillId="3" borderId="2" xfId="1" applyNumberFormat="1" applyFont="1" applyFill="1" applyBorder="1" applyProtection="1"/>
  </cellXfs>
  <cellStyles count="4">
    <cellStyle name="Monétaire" xfId="1" builtinId="4"/>
    <cellStyle name="Normal" xfId="0" builtinId="0"/>
    <cellStyle name="Pourcentage" xfId="2" builtinId="5"/>
    <cellStyle name="Sortie" xfId="3" builtinId="2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2:S36"/>
  <sheetViews>
    <sheetView tabSelected="1" topLeftCell="A5" workbookViewId="0">
      <selection activeCell="C34" sqref="C34"/>
    </sheetView>
  </sheetViews>
  <sheetFormatPr baseColWidth="10" defaultRowHeight="15"/>
  <cols>
    <col min="2" max="2" width="51" bestFit="1" customWidth="1"/>
    <col min="3" max="18" width="12.85546875" bestFit="1" customWidth="1"/>
  </cols>
  <sheetData>
    <row r="2" spans="2:19">
      <c r="B2" t="s">
        <v>8</v>
      </c>
    </row>
    <row r="4" spans="2:19">
      <c r="B4" s="12" t="s">
        <v>6</v>
      </c>
    </row>
    <row r="6" spans="2:19">
      <c r="B6" s="12" t="s">
        <v>13</v>
      </c>
    </row>
    <row r="7" spans="2:19">
      <c r="B7" s="12"/>
    </row>
    <row r="8" spans="2:19">
      <c r="B8" s="14" t="s">
        <v>8</v>
      </c>
    </row>
    <row r="10" spans="2:19">
      <c r="B10" s="1" t="s">
        <v>4</v>
      </c>
      <c r="C10" s="7"/>
      <c r="D10" s="8"/>
      <c r="I10" s="9"/>
      <c r="J10" s="10"/>
    </row>
    <row r="11" spans="2:19">
      <c r="D11" s="11"/>
      <c r="H11" s="8"/>
      <c r="I11" s="8"/>
      <c r="J11" s="8"/>
    </row>
    <row r="12" spans="2:19">
      <c r="B12" s="1" t="s">
        <v>7</v>
      </c>
      <c r="C12" s="13"/>
      <c r="D12" s="11"/>
      <c r="H12" s="8"/>
      <c r="I12" s="8"/>
      <c r="J12" s="8"/>
    </row>
    <row r="13" spans="2:19">
      <c r="B13" s="15" t="s">
        <v>10</v>
      </c>
      <c r="C13" s="13"/>
      <c r="D13" s="11"/>
      <c r="H13" s="8"/>
      <c r="I13" s="8"/>
      <c r="J13" s="8"/>
    </row>
    <row r="14" spans="2:19">
      <c r="D14" s="11"/>
      <c r="H14" s="8"/>
      <c r="I14" s="8"/>
      <c r="J14" s="8"/>
    </row>
    <row r="15" spans="2:19">
      <c r="B15" s="1" t="s">
        <v>0</v>
      </c>
      <c r="C15" s="1">
        <v>0</v>
      </c>
      <c r="D15" s="1">
        <f>C15+1</f>
        <v>1</v>
      </c>
      <c r="E15" s="1">
        <f t="shared" ref="E15:Q15" si="0">D15+1</f>
        <v>2</v>
      </c>
      <c r="F15" s="1">
        <f t="shared" si="0"/>
        <v>3</v>
      </c>
      <c r="G15" s="1">
        <f>F15+1</f>
        <v>4</v>
      </c>
      <c r="H15" s="1">
        <f t="shared" si="0"/>
        <v>5</v>
      </c>
      <c r="I15" s="1">
        <f>H15+1</f>
        <v>6</v>
      </c>
      <c r="J15" s="1">
        <f>I15+1</f>
        <v>7</v>
      </c>
      <c r="K15" s="1">
        <f t="shared" si="0"/>
        <v>8</v>
      </c>
      <c r="L15" s="1">
        <f>K15+1</f>
        <v>9</v>
      </c>
      <c r="M15" s="1">
        <f t="shared" si="0"/>
        <v>10</v>
      </c>
      <c r="N15" s="1">
        <f t="shared" si="0"/>
        <v>11</v>
      </c>
      <c r="O15" s="1">
        <f t="shared" si="0"/>
        <v>12</v>
      </c>
      <c r="P15" s="1">
        <f t="shared" si="0"/>
        <v>13</v>
      </c>
      <c r="Q15" s="1">
        <f t="shared" si="0"/>
        <v>14</v>
      </c>
      <c r="R15" s="1">
        <f t="shared" ref="R15" si="1">Q15+1</f>
        <v>15</v>
      </c>
      <c r="S15" s="1" t="s">
        <v>11</v>
      </c>
    </row>
    <row r="16" spans="2:19">
      <c r="B16" s="1" t="s">
        <v>5</v>
      </c>
      <c r="C16" s="2">
        <f>-C12</f>
        <v>0</v>
      </c>
      <c r="D16" s="2"/>
      <c r="E16" s="2"/>
      <c r="F16" s="2"/>
      <c r="G16" s="2"/>
      <c r="H16" s="2"/>
      <c r="I16" s="2"/>
      <c r="J16" s="2"/>
      <c r="K16" s="2"/>
      <c r="L16" s="2"/>
      <c r="M16" s="2"/>
      <c r="N16" s="2"/>
      <c r="O16" s="2"/>
      <c r="P16" s="2"/>
      <c r="Q16" s="2"/>
      <c r="R16" s="2"/>
      <c r="S16" s="2">
        <f>C13</f>
        <v>0</v>
      </c>
    </row>
    <row r="17" spans="2:19">
      <c r="B17" s="1" t="s">
        <v>1</v>
      </c>
      <c r="C17" s="2">
        <f>C16</f>
        <v>0</v>
      </c>
      <c r="D17" s="2">
        <f>C16+D16</f>
        <v>0</v>
      </c>
      <c r="E17" s="2">
        <f>D17+E16</f>
        <v>0</v>
      </c>
      <c r="F17" s="2">
        <f t="shared" ref="F17:S17" si="2">E17+F16</f>
        <v>0</v>
      </c>
      <c r="G17" s="2">
        <f t="shared" si="2"/>
        <v>0</v>
      </c>
      <c r="H17" s="2">
        <f t="shared" si="2"/>
        <v>0</v>
      </c>
      <c r="I17" s="2">
        <f t="shared" si="2"/>
        <v>0</v>
      </c>
      <c r="J17" s="2">
        <f t="shared" si="2"/>
        <v>0</v>
      </c>
      <c r="K17" s="2">
        <f t="shared" si="2"/>
        <v>0</v>
      </c>
      <c r="L17" s="2">
        <f t="shared" si="2"/>
        <v>0</v>
      </c>
      <c r="M17" s="2">
        <f t="shared" si="2"/>
        <v>0</v>
      </c>
      <c r="N17" s="2">
        <f t="shared" si="2"/>
        <v>0</v>
      </c>
      <c r="O17" s="2">
        <f t="shared" si="2"/>
        <v>0</v>
      </c>
      <c r="P17" s="2">
        <f t="shared" si="2"/>
        <v>0</v>
      </c>
      <c r="Q17" s="2">
        <f t="shared" si="2"/>
        <v>0</v>
      </c>
      <c r="R17" s="2">
        <f t="shared" si="2"/>
        <v>0</v>
      </c>
      <c r="S17" s="2">
        <f t="shared" si="2"/>
        <v>0</v>
      </c>
    </row>
    <row r="19" spans="2:19">
      <c r="B19" s="1" t="s">
        <v>2</v>
      </c>
      <c r="C19" s="3">
        <f>NPV(C10,C16:S16)</f>
        <v>0</v>
      </c>
      <c r="D19" s="4"/>
    </row>
    <row r="20" spans="2:19">
      <c r="B20" s="1" t="s">
        <v>3</v>
      </c>
      <c r="C20" s="5" t="e">
        <f>C19/C12</f>
        <v>#DIV/0!</v>
      </c>
      <c r="D20" s="6"/>
    </row>
    <row r="21" spans="2:19">
      <c r="B21" s="1" t="s">
        <v>12</v>
      </c>
      <c r="C21" s="16" t="e">
        <f>IRR(C16:S16)</f>
        <v>#NUM!</v>
      </c>
    </row>
    <row r="23" spans="2:19">
      <c r="B23" s="14" t="s">
        <v>9</v>
      </c>
    </row>
    <row r="25" spans="2:19">
      <c r="B25" s="1" t="s">
        <v>4</v>
      </c>
      <c r="C25" s="7"/>
    </row>
    <row r="27" spans="2:19">
      <c r="B27" s="1" t="s">
        <v>7</v>
      </c>
      <c r="C27" s="13"/>
    </row>
    <row r="28" spans="2:19">
      <c r="B28" s="15" t="s">
        <v>10</v>
      </c>
      <c r="C28" s="13"/>
      <c r="D28" s="11"/>
      <c r="H28" s="8"/>
      <c r="I28" s="8"/>
      <c r="J28" s="8"/>
    </row>
    <row r="30" spans="2:19">
      <c r="B30" s="1" t="s">
        <v>0</v>
      </c>
      <c r="C30" s="1">
        <v>0</v>
      </c>
      <c r="D30" s="1">
        <f>C30+1</f>
        <v>1</v>
      </c>
      <c r="E30" s="1">
        <f t="shared" ref="E30" si="3">D30+1</f>
        <v>2</v>
      </c>
      <c r="F30" s="1">
        <f t="shared" ref="F30" si="4">E30+1</f>
        <v>3</v>
      </c>
      <c r="G30" s="1">
        <f>F30+1</f>
        <v>4</v>
      </c>
      <c r="H30" s="1">
        <f t="shared" ref="H30" si="5">G30+1</f>
        <v>5</v>
      </c>
      <c r="I30" s="1">
        <f>H30+1</f>
        <v>6</v>
      </c>
      <c r="J30" s="1">
        <f>I30+1</f>
        <v>7</v>
      </c>
      <c r="K30" s="1">
        <f t="shared" ref="K30" si="6">J30+1</f>
        <v>8</v>
      </c>
      <c r="L30" s="1">
        <f>K30+1</f>
        <v>9</v>
      </c>
      <c r="M30" s="1">
        <f t="shared" ref="M30" si="7">L30+1</f>
        <v>10</v>
      </c>
      <c r="N30" s="1">
        <f t="shared" ref="N30" si="8">M30+1</f>
        <v>11</v>
      </c>
      <c r="O30" s="1">
        <f t="shared" ref="O30" si="9">N30+1</f>
        <v>12</v>
      </c>
      <c r="P30" s="1">
        <f t="shared" ref="P30" si="10">O30+1</f>
        <v>13</v>
      </c>
      <c r="Q30" s="1">
        <f t="shared" ref="Q30" si="11">P30+1</f>
        <v>14</v>
      </c>
      <c r="R30" s="1">
        <f t="shared" ref="R30" si="12">Q30+1</f>
        <v>15</v>
      </c>
      <c r="S30" s="1" t="s">
        <v>11</v>
      </c>
    </row>
    <row r="31" spans="2:19">
      <c r="B31" s="1" t="s">
        <v>5</v>
      </c>
      <c r="C31" s="2">
        <f>-C27</f>
        <v>0</v>
      </c>
      <c r="D31" s="2"/>
      <c r="E31" s="2"/>
      <c r="F31" s="2"/>
      <c r="G31" s="2"/>
      <c r="H31" s="2"/>
      <c r="I31" s="2"/>
      <c r="J31" s="2"/>
      <c r="K31" s="2"/>
      <c r="L31" s="2"/>
      <c r="M31" s="2"/>
      <c r="N31" s="2"/>
      <c r="O31" s="2"/>
      <c r="P31" s="2"/>
      <c r="Q31" s="2"/>
      <c r="R31" s="2"/>
      <c r="S31" s="2">
        <f>C28</f>
        <v>0</v>
      </c>
    </row>
    <row r="32" spans="2:19">
      <c r="B32" s="1" t="s">
        <v>1</v>
      </c>
      <c r="C32" s="2">
        <f>C31</f>
        <v>0</v>
      </c>
      <c r="D32" s="2">
        <f>C31+D31</f>
        <v>0</v>
      </c>
      <c r="E32" s="2">
        <f>D32+E31</f>
        <v>0</v>
      </c>
      <c r="F32" s="2">
        <f t="shared" ref="F32:S32" si="13">E32+F31</f>
        <v>0</v>
      </c>
      <c r="G32" s="2">
        <f t="shared" si="13"/>
        <v>0</v>
      </c>
      <c r="H32" s="2">
        <f t="shared" si="13"/>
        <v>0</v>
      </c>
      <c r="I32" s="2">
        <f t="shared" si="13"/>
        <v>0</v>
      </c>
      <c r="J32" s="2">
        <f t="shared" si="13"/>
        <v>0</v>
      </c>
      <c r="K32" s="2">
        <f t="shared" si="13"/>
        <v>0</v>
      </c>
      <c r="L32" s="2">
        <f t="shared" si="13"/>
        <v>0</v>
      </c>
      <c r="M32" s="2">
        <f t="shared" si="13"/>
        <v>0</v>
      </c>
      <c r="N32" s="2">
        <f t="shared" si="13"/>
        <v>0</v>
      </c>
      <c r="O32" s="2">
        <f t="shared" si="13"/>
        <v>0</v>
      </c>
      <c r="P32" s="2">
        <f t="shared" si="13"/>
        <v>0</v>
      </c>
      <c r="Q32" s="2">
        <f t="shared" si="13"/>
        <v>0</v>
      </c>
      <c r="R32" s="2">
        <f t="shared" si="13"/>
        <v>0</v>
      </c>
      <c r="S32" s="2">
        <f t="shared" si="13"/>
        <v>0</v>
      </c>
    </row>
    <row r="34" spans="2:4">
      <c r="B34" s="1" t="s">
        <v>2</v>
      </c>
      <c r="C34" s="3">
        <f>NPV(C25,C31:S31)</f>
        <v>0</v>
      </c>
      <c r="D34" s="4"/>
    </row>
    <row r="35" spans="2:4">
      <c r="B35" s="1" t="s">
        <v>3</v>
      </c>
      <c r="C35" s="5" t="e">
        <f>C34/C27</f>
        <v>#DIV/0!</v>
      </c>
      <c r="D35" s="6"/>
    </row>
    <row r="36" spans="2:4">
      <c r="B36" s="1" t="s">
        <v>12</v>
      </c>
      <c r="C36" s="16" t="e">
        <f>IRR(C31:S31)</f>
        <v>#NUM!</v>
      </c>
    </row>
  </sheetData>
  <conditionalFormatting sqref="C34 C19">
    <cfRule type="cellIs" dxfId="4" priority="6" operator="lessThan">
      <formula>0</formula>
    </cfRule>
  </conditionalFormatting>
  <conditionalFormatting sqref="C35 C20">
    <cfRule type="cellIs" dxfId="3" priority="6" operator="lessThan">
      <formula>0.3</formula>
    </cfRule>
    <cfRule type="cellIs" dxfId="2" priority="7" operator="lessThan">
      <formula>0</formula>
    </cfRule>
  </conditionalFormatting>
  <conditionalFormatting sqref="C21">
    <cfRule type="cellIs" dxfId="1" priority="2" operator="lessThan">
      <formula>0</formula>
    </cfRule>
  </conditionalFormatting>
  <conditionalFormatting sqref="C36">
    <cfRule type="cellIs" dxfId="0" priority="1" operator="lessThan">
      <formula>0</formula>
    </cfRule>
  </conditionalFormatting>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ANGELI</dc:creator>
  <cp:lastModifiedBy>Nicolas ANGELI</cp:lastModifiedBy>
  <dcterms:created xsi:type="dcterms:W3CDTF">2012-07-17T08:55:47Z</dcterms:created>
  <dcterms:modified xsi:type="dcterms:W3CDTF">2012-07-31T11:44:08Z</dcterms:modified>
</cp:coreProperties>
</file>